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Тех. хар-ки новые" sheetId="1" r:id="rId1"/>
    <sheet name="Вес-объем новые" sheetId="2" r:id="rId2"/>
  </sheets>
  <definedNames/>
  <calcPr fullCalcOnLoad="1" refMode="R1C1"/>
</workbook>
</file>

<file path=xl/sharedStrings.xml><?xml version="1.0" encoding="utf-8"?>
<sst xmlns="http://schemas.openxmlformats.org/spreadsheetml/2006/main" count="461" uniqueCount="274">
  <si>
    <t>Название</t>
  </si>
  <si>
    <t>Мощность</t>
  </si>
  <si>
    <t>Напряжение</t>
  </si>
  <si>
    <t>Ток</t>
  </si>
  <si>
    <t>Отапливаемая площадь: зима/осень, весна</t>
  </si>
  <si>
    <t>ПИОН Люкс 04</t>
  </si>
  <si>
    <t>ПИОН Люкс 06</t>
  </si>
  <si>
    <t>ПИОН Люкс 10</t>
  </si>
  <si>
    <t>ПИОН Люкс 13</t>
  </si>
  <si>
    <t>ПИОН Керамик 04</t>
  </si>
  <si>
    <t>ПИОН Керамик 06</t>
  </si>
  <si>
    <t>ПИОН Керамик 10</t>
  </si>
  <si>
    <t>ПИОН Керамик 13</t>
  </si>
  <si>
    <t>ПИОН Термо Глас П-06</t>
  </si>
  <si>
    <t>ПИОН Термо Глас П-10</t>
  </si>
  <si>
    <t>ПИОН Термо Глас П-13</t>
  </si>
  <si>
    <t>ПИОН Термо Глас А-07С</t>
  </si>
  <si>
    <t>400 Вт</t>
  </si>
  <si>
    <t>600 Вт</t>
  </si>
  <si>
    <t>1000 Вт</t>
  </si>
  <si>
    <t>1300 Вт</t>
  </si>
  <si>
    <t>2000 Вт</t>
  </si>
  <si>
    <t>700 Вт</t>
  </si>
  <si>
    <t>220 В</t>
  </si>
  <si>
    <t>1,8 А</t>
  </si>
  <si>
    <t>2,7 А</t>
  </si>
  <si>
    <t>6,1 А</t>
  </si>
  <si>
    <t>9,1 А</t>
  </si>
  <si>
    <t>3,2 А</t>
  </si>
  <si>
    <t>ПИОН Термо Глас П-04</t>
  </si>
  <si>
    <t>835x218x23 мм</t>
  </si>
  <si>
    <t>835x308x23 мм</t>
  </si>
  <si>
    <t>835x398x23 мм</t>
  </si>
  <si>
    <t>ПИОН Термо Глас А-06</t>
  </si>
  <si>
    <t>Цвет</t>
  </si>
  <si>
    <t>Белый/желтый</t>
  </si>
  <si>
    <t>Белый</t>
  </si>
  <si>
    <t>Прозрачный</t>
  </si>
  <si>
    <t>ПИОН Термо Глас зеркало</t>
  </si>
  <si>
    <t>-</t>
  </si>
  <si>
    <t>5/10 м.кв.</t>
  </si>
  <si>
    <t>2,2 - 3,5 м</t>
  </si>
  <si>
    <t>1,8 - 3,0 м</t>
  </si>
  <si>
    <t>2,5 - 3,5 м</t>
  </si>
  <si>
    <t>2,7 - 3,5 м</t>
  </si>
  <si>
    <t>2,0 - 3,0 м</t>
  </si>
  <si>
    <t>3 - 4 м</t>
  </si>
  <si>
    <t>6/12 м.кв.</t>
  </si>
  <si>
    <t>10/20 м.кв.</t>
  </si>
  <si>
    <t>13/26 м.кв.</t>
  </si>
  <si>
    <t>4/8 м.кв.</t>
  </si>
  <si>
    <t>20/40 м.кв.</t>
  </si>
  <si>
    <t>7/14 м.кв.</t>
  </si>
  <si>
    <t>2500 Вт</t>
  </si>
  <si>
    <t>3000 Вт</t>
  </si>
  <si>
    <t>4000 Вт</t>
  </si>
  <si>
    <t>380 В</t>
  </si>
  <si>
    <t>25/50 м.кв.</t>
  </si>
  <si>
    <t>30/60 м.кв.</t>
  </si>
  <si>
    <t>40/80 м.кв.</t>
  </si>
  <si>
    <t>900 Вт</t>
  </si>
  <si>
    <t>1200 Вт</t>
  </si>
  <si>
    <t>5,5 А</t>
  </si>
  <si>
    <t>Настенный</t>
  </si>
  <si>
    <t>9/18 м.кв.</t>
  </si>
  <si>
    <t>12/24 м.кв.</t>
  </si>
  <si>
    <t>800 Вт</t>
  </si>
  <si>
    <t>ПИОН Люкс 08</t>
  </si>
  <si>
    <t>ПИОН Термо Глас П-08</t>
  </si>
  <si>
    <t>8/16 м.кв.</t>
  </si>
  <si>
    <t>835x268x23 мм</t>
  </si>
  <si>
    <t>3,6 А</t>
  </si>
  <si>
    <t>2,3 - 3,5 м</t>
  </si>
  <si>
    <t>4,5 А</t>
  </si>
  <si>
    <t>ПИОН ПрО 20</t>
  </si>
  <si>
    <t>ПИОН ПрО 30</t>
  </si>
  <si>
    <t>ПИОН ПрО 40</t>
  </si>
  <si>
    <t>ПИОН Керамик 08</t>
  </si>
  <si>
    <t>4,1 А</t>
  </si>
  <si>
    <t>1725x435x45 мм</t>
  </si>
  <si>
    <t>3,5 - 4,5 м</t>
  </si>
  <si>
    <t>4 - 5 м</t>
  </si>
  <si>
    <t>Серый металлик</t>
  </si>
  <si>
    <t>Длина</t>
  </si>
  <si>
    <t>Розничная стоимость</t>
  </si>
  <si>
    <t>Комплект питающего кабеля</t>
  </si>
  <si>
    <t>3 метра</t>
  </si>
  <si>
    <t>480 руб.</t>
  </si>
  <si>
    <t>5 метров</t>
  </si>
  <si>
    <t>670 руб.</t>
  </si>
  <si>
    <t>7 метров</t>
  </si>
  <si>
    <t xml:space="preserve">Кронштейны для жесткого крепления на потолке </t>
  </si>
  <si>
    <t>Белый/Желтый</t>
  </si>
  <si>
    <t>300 руб.</t>
  </si>
  <si>
    <t xml:space="preserve">Кронштейны для жесткого крепления на стене </t>
  </si>
  <si>
    <t>400 руб.</t>
  </si>
  <si>
    <t>Механический терморегулятор Eberle RTR-E 6163</t>
  </si>
  <si>
    <t>16 А</t>
  </si>
  <si>
    <t>Электронный терморегулятор Frontier TH-0343SA</t>
  </si>
  <si>
    <t>8 А</t>
  </si>
  <si>
    <t>Бытовые обогреватели</t>
  </si>
  <si>
    <t>Промышленные металлические обогреватели</t>
  </si>
  <si>
    <t>Стеклянные бытовые обогреватели</t>
  </si>
  <si>
    <t>Обогреватели для потолков Армстронг</t>
  </si>
  <si>
    <t>Зеркальные обогреватели</t>
  </si>
  <si>
    <t>Вес нетто</t>
  </si>
  <si>
    <t>Вес брутто</t>
  </si>
  <si>
    <t>Габариты обогревателя</t>
  </si>
  <si>
    <t>Габариты коробки</t>
  </si>
  <si>
    <t>Объем</t>
  </si>
  <si>
    <t>3,0 кг</t>
  </si>
  <si>
    <t>2200 руб.</t>
  </si>
  <si>
    <r>
      <t>0,012 м</t>
    </r>
    <r>
      <rPr>
        <b/>
        <vertAlign val="superscript"/>
        <sz val="12"/>
        <color indexed="8"/>
        <rFont val="Times New Roman"/>
        <family val="1"/>
      </rPr>
      <t>3</t>
    </r>
  </si>
  <si>
    <r>
      <t>0,016 м</t>
    </r>
    <r>
      <rPr>
        <b/>
        <vertAlign val="superscript"/>
        <sz val="12"/>
        <color indexed="8"/>
        <rFont val="Times New Roman"/>
        <family val="1"/>
      </rPr>
      <t>3</t>
    </r>
  </si>
  <si>
    <r>
      <t>0,023 м</t>
    </r>
    <r>
      <rPr>
        <b/>
        <vertAlign val="superscript"/>
        <sz val="12"/>
        <color indexed="8"/>
        <rFont val="Times New Roman"/>
        <family val="1"/>
      </rPr>
      <t>3</t>
    </r>
  </si>
  <si>
    <r>
      <t>0,026 м</t>
    </r>
    <r>
      <rPr>
        <b/>
        <vertAlign val="superscript"/>
        <sz val="12"/>
        <color indexed="8"/>
        <rFont val="Times New Roman"/>
        <family val="1"/>
      </rPr>
      <t>3</t>
    </r>
  </si>
  <si>
    <r>
      <t>0,024 м</t>
    </r>
    <r>
      <rPr>
        <b/>
        <vertAlign val="superscript"/>
        <sz val="12"/>
        <color indexed="8"/>
        <rFont val="Times New Roman"/>
        <family val="1"/>
      </rPr>
      <t>3</t>
    </r>
  </si>
  <si>
    <r>
      <t>0,039 м</t>
    </r>
    <r>
      <rPr>
        <b/>
        <vertAlign val="superscript"/>
        <sz val="12"/>
        <color indexed="8"/>
        <rFont val="Times New Roman"/>
        <family val="1"/>
      </rPr>
      <t>3</t>
    </r>
  </si>
  <si>
    <t>835x158x23 мм</t>
  </si>
  <si>
    <t>885x185x55 мм</t>
  </si>
  <si>
    <t>2,7 кг</t>
  </si>
  <si>
    <t>885x245x55мм</t>
  </si>
  <si>
    <t>3,64 кг</t>
  </si>
  <si>
    <t>4,06 кг</t>
  </si>
  <si>
    <t>885x295x55 мм</t>
  </si>
  <si>
    <t>4,42 кг</t>
  </si>
  <si>
    <t>4,65 кг</t>
  </si>
  <si>
    <t>885x335x55 мм</t>
  </si>
  <si>
    <t>5,02 кг</t>
  </si>
  <si>
    <t>5,46 кг</t>
  </si>
  <si>
    <t>885x425x55 мм</t>
  </si>
  <si>
    <t>6,5 кг</t>
  </si>
  <si>
    <t>7,0 кг</t>
  </si>
  <si>
    <t>835x588x23 мм</t>
  </si>
  <si>
    <t>885x635x55 мм</t>
  </si>
  <si>
    <t>9,65 кг</t>
  </si>
  <si>
    <t>10,25 кг</t>
  </si>
  <si>
    <t>1435x408x23 мм</t>
  </si>
  <si>
    <t>1500x435x55 мм</t>
  </si>
  <si>
    <t>11,58 кг</t>
  </si>
  <si>
    <t>12,28 кг</t>
  </si>
  <si>
    <t>1435x508x23 мм</t>
  </si>
  <si>
    <t>1500x535x55 мм</t>
  </si>
  <si>
    <t>14,35 кг</t>
  </si>
  <si>
    <t>15,08 кг</t>
  </si>
  <si>
    <t>1435x608x23 мм</t>
  </si>
  <si>
    <t>1500x635x55 мм</t>
  </si>
  <si>
    <t>17,1 кг</t>
  </si>
  <si>
    <t>17,6 кг</t>
  </si>
  <si>
    <t>620x610x45 мм</t>
  </si>
  <si>
    <t>1550x348x23 мм</t>
  </si>
  <si>
    <t>1645х370х55 мм</t>
  </si>
  <si>
    <t>10,88 кг</t>
  </si>
  <si>
    <t>11,76 кг</t>
  </si>
  <si>
    <t>800x125x55 мм</t>
  </si>
  <si>
    <t>885x167x85 мм</t>
  </si>
  <si>
    <t>2,36 кг</t>
  </si>
  <si>
    <t>2,76 кг</t>
  </si>
  <si>
    <t>1035x125x55 мм</t>
  </si>
  <si>
    <t>1150x167x85 мм</t>
  </si>
  <si>
    <t>3,14 кг</t>
  </si>
  <si>
    <t>1277x125x55 мм</t>
  </si>
  <si>
    <t>3,96 кг</t>
  </si>
  <si>
    <t>1390x167x85 мм</t>
  </si>
  <si>
    <r>
      <t>0,020 м</t>
    </r>
    <r>
      <rPr>
        <b/>
        <vertAlign val="superscript"/>
        <sz val="12"/>
        <color indexed="8"/>
        <rFont val="Times New Roman"/>
        <family val="1"/>
      </rPr>
      <t>3</t>
    </r>
  </si>
  <si>
    <t>1535x125x55 мм</t>
  </si>
  <si>
    <t>1640x167x85 мм</t>
  </si>
  <si>
    <t>4,62 кг</t>
  </si>
  <si>
    <t>5,32 кг</t>
  </si>
  <si>
    <t>1715x125x55 мм</t>
  </si>
  <si>
    <t>1830x167x85 мм</t>
  </si>
  <si>
    <t>5,36 кг</t>
  </si>
  <si>
    <t>6,0 кг</t>
  </si>
  <si>
    <t>1548x295x45 мм</t>
  </si>
  <si>
    <t>1577x307x50 мм</t>
  </si>
  <si>
    <t>8,12 кг</t>
  </si>
  <si>
    <t>8,62 кг</t>
  </si>
  <si>
    <t>1548x435x45 мм</t>
  </si>
  <si>
    <t>1577x447x50 мм</t>
  </si>
  <si>
    <t>11,62 кг</t>
  </si>
  <si>
    <t>12,4 кг</t>
  </si>
  <si>
    <r>
      <t>0,035 м</t>
    </r>
    <r>
      <rPr>
        <b/>
        <vertAlign val="superscript"/>
        <sz val="12"/>
        <color indexed="8"/>
        <rFont val="Times New Roman"/>
        <family val="1"/>
      </rPr>
      <t>3</t>
    </r>
  </si>
  <si>
    <t>1755x447x50 мм</t>
  </si>
  <si>
    <t>12,8 кг</t>
  </si>
  <si>
    <t>13,54 кг</t>
  </si>
  <si>
    <r>
      <t>0,009 м</t>
    </r>
    <r>
      <rPr>
        <b/>
        <vertAlign val="superscript"/>
        <sz val="12"/>
        <rFont val="Times New Roman"/>
        <family val="1"/>
      </rPr>
      <t>3</t>
    </r>
  </si>
  <si>
    <r>
      <t>0,012 м</t>
    </r>
    <r>
      <rPr>
        <b/>
        <vertAlign val="superscript"/>
        <sz val="12"/>
        <rFont val="Times New Roman"/>
        <family val="1"/>
      </rPr>
      <t>3</t>
    </r>
  </si>
  <si>
    <r>
      <t>0,014 м</t>
    </r>
    <r>
      <rPr>
        <b/>
        <vertAlign val="superscript"/>
        <sz val="12"/>
        <rFont val="Times New Roman"/>
        <family val="1"/>
      </rPr>
      <t>3</t>
    </r>
  </si>
  <si>
    <r>
      <t>0,016 м</t>
    </r>
    <r>
      <rPr>
        <b/>
        <vertAlign val="superscript"/>
        <sz val="12"/>
        <rFont val="Times New Roman"/>
        <family val="1"/>
      </rPr>
      <t>3</t>
    </r>
  </si>
  <si>
    <r>
      <t>0,021 м</t>
    </r>
    <r>
      <rPr>
        <b/>
        <vertAlign val="superscript"/>
        <sz val="12"/>
        <rFont val="Times New Roman"/>
        <family val="1"/>
      </rPr>
      <t>3</t>
    </r>
  </si>
  <si>
    <r>
      <t>0,031 м</t>
    </r>
    <r>
      <rPr>
        <b/>
        <vertAlign val="superscript"/>
        <sz val="12"/>
        <rFont val="Times New Roman"/>
        <family val="1"/>
      </rPr>
      <t>3</t>
    </r>
  </si>
  <si>
    <r>
      <t>0,036 м</t>
    </r>
    <r>
      <rPr>
        <b/>
        <vertAlign val="superscript"/>
        <sz val="12"/>
        <rFont val="Times New Roman"/>
        <family val="1"/>
      </rPr>
      <t>3</t>
    </r>
  </si>
  <si>
    <r>
      <t>0,044 м</t>
    </r>
    <r>
      <rPr>
        <b/>
        <vertAlign val="superscript"/>
        <sz val="12"/>
        <rFont val="Times New Roman"/>
        <family val="1"/>
      </rPr>
      <t>3</t>
    </r>
  </si>
  <si>
    <r>
      <t>0,052 м</t>
    </r>
    <r>
      <rPr>
        <b/>
        <vertAlign val="superscript"/>
        <sz val="12"/>
        <rFont val="Times New Roman"/>
        <family val="1"/>
      </rPr>
      <t>3</t>
    </r>
  </si>
  <si>
    <r>
      <t>0,017 м</t>
    </r>
    <r>
      <rPr>
        <b/>
        <vertAlign val="superscript"/>
        <sz val="12"/>
        <rFont val="Times New Roman"/>
        <family val="1"/>
      </rPr>
      <t>3</t>
    </r>
  </si>
  <si>
    <r>
      <t>0,034 м</t>
    </r>
    <r>
      <rPr>
        <b/>
        <vertAlign val="superscript"/>
        <sz val="12"/>
        <rFont val="Times New Roman"/>
        <family val="1"/>
      </rPr>
      <t>3</t>
    </r>
  </si>
  <si>
    <t>5,9 А</t>
  </si>
  <si>
    <t>2750 руб.</t>
  </si>
  <si>
    <t>2990 руб.</t>
  </si>
  <si>
    <t>3300 руб.</t>
  </si>
  <si>
    <t>3800руб.</t>
  </si>
  <si>
    <t>4050 руб.</t>
  </si>
  <si>
    <t>3700 руб.</t>
  </si>
  <si>
    <t>4100 руб.</t>
  </si>
  <si>
    <t>4600 руб.</t>
  </si>
  <si>
    <t>5250 руб.</t>
  </si>
  <si>
    <t>5950 руб.</t>
  </si>
  <si>
    <t>5350 руб.</t>
  </si>
  <si>
    <t>7250 руб.</t>
  </si>
  <si>
    <t>7950 руб.</t>
  </si>
  <si>
    <t>1150 руб.</t>
  </si>
  <si>
    <t>Объем, м3</t>
  </si>
  <si>
    <t>Кол-во, шт.</t>
  </si>
  <si>
    <t>Итого, м3</t>
  </si>
  <si>
    <t>Вес нетто, кг</t>
  </si>
  <si>
    <t>Итого нетто, кг</t>
  </si>
  <si>
    <t>Вес брутто, кг</t>
  </si>
  <si>
    <t>Итого брутто, кг</t>
  </si>
  <si>
    <t>ПИОН Термо Глас П-16</t>
  </si>
  <si>
    <t>1600 Вт</t>
  </si>
  <si>
    <t>7,5 А</t>
  </si>
  <si>
    <t>16/32 м.кв.</t>
  </si>
  <si>
    <t>9350 руб.</t>
  </si>
  <si>
    <t>ПИОН Термо Глас П-20</t>
  </si>
  <si>
    <t>835х448х23 мм</t>
  </si>
  <si>
    <t>885х475х55 мм</t>
  </si>
  <si>
    <t>7,5 кг</t>
  </si>
  <si>
    <t>8 кг</t>
  </si>
  <si>
    <r>
      <t>0,024 м</t>
    </r>
    <r>
      <rPr>
        <b/>
        <vertAlign val="superscript"/>
        <sz val="12"/>
        <rFont val="Times New Roman"/>
        <family val="1"/>
      </rPr>
      <t>3</t>
    </r>
  </si>
  <si>
    <t>2,8 - 3,7 м</t>
  </si>
  <si>
    <t>ПИОН Термо Глас П-25</t>
  </si>
  <si>
    <t>11,3 А</t>
  </si>
  <si>
    <t>835x118x23 мм</t>
  </si>
  <si>
    <t>885x145x55 мм</t>
  </si>
  <si>
    <t>2,2 кг</t>
  </si>
  <si>
    <t>2,5 кг</t>
  </si>
  <si>
    <r>
      <t>0,007 м</t>
    </r>
    <r>
      <rPr>
        <b/>
        <vertAlign val="superscript"/>
        <sz val="12"/>
        <rFont val="Times New Roman"/>
        <family val="1"/>
      </rPr>
      <t>2</t>
    </r>
  </si>
  <si>
    <t>Стеклянные напольные обогреватели</t>
  </si>
  <si>
    <t>ПИОН Термо Глас Н-06</t>
  </si>
  <si>
    <t>1060х570х55 мм</t>
  </si>
  <si>
    <t>1003х545х30 мм</t>
  </si>
  <si>
    <t>11 кг</t>
  </si>
  <si>
    <t>11,7 кг</t>
  </si>
  <si>
    <r>
      <t>0,033 м</t>
    </r>
    <r>
      <rPr>
        <b/>
        <vertAlign val="superscript"/>
        <sz val="12"/>
        <rFont val="Times New Roman"/>
        <family val="1"/>
      </rPr>
      <t>3</t>
    </r>
  </si>
  <si>
    <t>Напольный</t>
  </si>
  <si>
    <t>Высота подвеса/размещение</t>
  </si>
  <si>
    <t>Механический терморегулятор Eberle RTR-E 3563</t>
  </si>
  <si>
    <t>1350 руб.</t>
  </si>
  <si>
    <t>ПИОН Термо Глас ПН-07</t>
  </si>
  <si>
    <t>ПИОН Термо Глас ПН-09</t>
  </si>
  <si>
    <t>ПИОН Термо Глас ПН-12</t>
  </si>
  <si>
    <t>Стеклянные настенные обогреватели</t>
  </si>
  <si>
    <t>1870 руб.</t>
  </si>
  <si>
    <t>Цифровой программируемый терморегулятор Frontier TH-0108F</t>
  </si>
  <si>
    <t>Электронный терморегулятор в розетку Terneo rz</t>
  </si>
  <si>
    <t>240 руб.</t>
  </si>
  <si>
    <t>3950 руб.</t>
  </si>
  <si>
    <t>4950 руб.</t>
  </si>
  <si>
    <t>6950 руб.</t>
  </si>
  <si>
    <t>8350 руб.</t>
  </si>
  <si>
    <t>8950 руб.</t>
  </si>
  <si>
    <t>7350 руб.</t>
  </si>
  <si>
    <t>9950 руб.</t>
  </si>
  <si>
    <t>Розничная цена</t>
  </si>
  <si>
    <t>2690 руб.</t>
  </si>
  <si>
    <t>590x590x18 мм</t>
  </si>
  <si>
    <t>4,4 кг</t>
  </si>
  <si>
    <t>4,58 кг</t>
  </si>
  <si>
    <t>ПИОН Термо Глас зеркало ПС-06</t>
  </si>
  <si>
    <t>7-912-850-54-55,  7-912-754-55-41</t>
  </si>
  <si>
    <t>e-mail: zakaz@rus-zima.ru</t>
  </si>
  <si>
    <t>426039 г. Ижевск, Воткинское шоссе, д.180, оф. 403</t>
  </si>
  <si>
    <t xml:space="preserve">Тел./факс 7 (3412) 230-475 </t>
  </si>
  <si>
    <t>http://www.rus-zima.ru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</si>
</sst>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b/>
      <sz val="10"/>
      <color indexed="63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indexed="9"/>
      <name val="Tahoma"/>
      <family val="2"/>
    </font>
    <font>
      <b/>
      <sz val="12"/>
      <name val="Tahoma"/>
      <family val="2"/>
    </font>
    <font>
      <b/>
      <sz val="9"/>
      <name val="Arial"/>
      <family val="2"/>
    </font>
    <font>
      <sz val="12"/>
      <name val="Tahoma"/>
      <family val="2"/>
    </font>
    <font>
      <sz val="8"/>
      <name val="Bookman Old Style"/>
      <family val="1"/>
    </font>
    <font>
      <u val="single"/>
      <sz val="6.6"/>
      <color indexed="12"/>
      <name val="Calibri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Calibri"/>
      <family val="2"/>
    </font>
    <font>
      <u val="single"/>
      <sz val="10"/>
      <color indexed="12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rgb="FF221E1F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ahoma"/>
      <family val="2"/>
    </font>
    <font>
      <u val="single"/>
      <sz val="14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45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left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54" fillId="0" borderId="2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6" fillId="0" borderId="37" xfId="0" applyFont="1" applyBorder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4" fillId="33" borderId="24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/>
    </xf>
    <xf numFmtId="0" fontId="7" fillId="33" borderId="2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/>
    </xf>
    <xf numFmtId="0" fontId="54" fillId="0" borderId="2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7" fillId="33" borderId="46" xfId="54" applyFont="1" applyFill="1" applyBorder="1">
      <alignment/>
      <protection/>
    </xf>
    <xf numFmtId="0" fontId="58" fillId="33" borderId="47" xfId="54" applyFont="1" applyFill="1" applyBorder="1" applyAlignment="1">
      <alignment vertical="center"/>
      <protection/>
    </xf>
    <xf numFmtId="1" fontId="29" fillId="33" borderId="47" xfId="54" applyNumberFormat="1" applyFont="1" applyFill="1" applyBorder="1" applyAlignment="1">
      <alignment horizontal="right"/>
      <protection/>
    </xf>
    <xf numFmtId="0" fontId="56" fillId="33" borderId="47" xfId="0" applyFont="1" applyFill="1" applyBorder="1" applyAlignment="1">
      <alignment/>
    </xf>
    <xf numFmtId="1" fontId="29" fillId="33" borderId="0" xfId="54" applyNumberFormat="1" applyFont="1" applyFill="1" applyBorder="1" applyAlignment="1">
      <alignment horizontal="right"/>
      <protection/>
    </xf>
    <xf numFmtId="164" fontId="56" fillId="33" borderId="0" xfId="0" applyNumberFormat="1" applyFont="1" applyFill="1" applyBorder="1" applyAlignment="1">
      <alignment/>
    </xf>
    <xf numFmtId="1" fontId="29" fillId="33" borderId="48" xfId="54" applyNumberFormat="1" applyFont="1" applyFill="1" applyBorder="1" applyAlignment="1">
      <alignment horizontal="right"/>
      <protection/>
    </xf>
    <xf numFmtId="0" fontId="56" fillId="0" borderId="0" xfId="0" applyFont="1" applyAlignment="1">
      <alignment/>
    </xf>
    <xf numFmtId="0" fontId="30" fillId="33" borderId="49" xfId="54" applyFont="1" applyFill="1" applyBorder="1">
      <alignment/>
      <protection/>
    </xf>
    <xf numFmtId="0" fontId="58" fillId="33" borderId="0" xfId="54" applyFont="1" applyFill="1" applyBorder="1" applyAlignment="1">
      <alignment vertical="center"/>
      <protection/>
    </xf>
    <xf numFmtId="1" fontId="31" fillId="33" borderId="0" xfId="54" applyNumberFormat="1" applyFont="1" applyFill="1" applyBorder="1" applyAlignment="1">
      <alignment horizontal="right"/>
      <protection/>
    </xf>
    <xf numFmtId="0" fontId="56" fillId="33" borderId="0" xfId="0" applyFont="1" applyFill="1" applyBorder="1" applyAlignment="1">
      <alignment/>
    </xf>
    <xf numFmtId="1" fontId="31" fillId="33" borderId="50" xfId="54" applyNumberFormat="1" applyFont="1" applyFill="1" applyBorder="1" applyAlignment="1">
      <alignment horizontal="right"/>
      <protection/>
    </xf>
    <xf numFmtId="0" fontId="30" fillId="33" borderId="49" xfId="54" applyFont="1" applyFill="1" applyBorder="1" applyAlignment="1">
      <alignment vertical="center"/>
      <protection/>
    </xf>
    <xf numFmtId="0" fontId="32" fillId="33" borderId="49" xfId="54" applyFont="1" applyFill="1" applyBorder="1" applyAlignment="1">
      <alignment vertical="center"/>
      <protection/>
    </xf>
    <xf numFmtId="1" fontId="34" fillId="33" borderId="0" xfId="42" applyNumberFormat="1" applyFont="1" applyFill="1" applyBorder="1" applyAlignment="1" applyProtection="1">
      <alignment horizontal="right"/>
      <protection/>
    </xf>
    <xf numFmtId="1" fontId="34" fillId="33" borderId="50" xfId="42" applyNumberFormat="1" applyFont="1" applyFill="1" applyBorder="1" applyAlignment="1" applyProtection="1">
      <alignment horizontal="right"/>
      <protection/>
    </xf>
    <xf numFmtId="0" fontId="32" fillId="33" borderId="42" xfId="54" applyFont="1" applyFill="1" applyBorder="1" applyAlignment="1">
      <alignment vertical="center"/>
      <protection/>
    </xf>
    <xf numFmtId="0" fontId="58" fillId="33" borderId="43" xfId="54" applyFont="1" applyFill="1" applyBorder="1" applyAlignment="1">
      <alignment vertical="center"/>
      <protection/>
    </xf>
    <xf numFmtId="0" fontId="59" fillId="33" borderId="43" xfId="42" applyFont="1" applyFill="1" applyBorder="1" applyAlignment="1" applyProtection="1">
      <alignment horizontal="right"/>
      <protection/>
    </xf>
    <xf numFmtId="0" fontId="56" fillId="33" borderId="43" xfId="0" applyFont="1" applyFill="1" applyBorder="1" applyAlignment="1">
      <alignment/>
    </xf>
    <xf numFmtId="0" fontId="59" fillId="33" borderId="0" xfId="42" applyFont="1" applyFill="1" applyBorder="1" applyAlignment="1" applyProtection="1">
      <alignment horizontal="right"/>
      <protection/>
    </xf>
    <xf numFmtId="1" fontId="31" fillId="33" borderId="0" xfId="53" applyNumberFormat="1" applyFont="1" applyFill="1" applyAlignment="1">
      <alignment horizontal="right"/>
      <protection/>
    </xf>
    <xf numFmtId="1" fontId="34" fillId="33" borderId="0" xfId="42" applyNumberFormat="1" applyFont="1" applyFill="1" applyAlignment="1" applyProtection="1">
      <alignment horizontal="right"/>
      <protection/>
    </xf>
    <xf numFmtId="1" fontId="36" fillId="33" borderId="0" xfId="42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1181100</xdr:colOff>
      <xdr:row>5</xdr:row>
      <xdr:rowOff>180975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3714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szima2011@yandex.ru" TargetMode="External" /><Relationship Id="rId2" Type="http://schemas.openxmlformats.org/officeDocument/2006/relationships/hyperlink" Target="http://www.rus-zim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60" zoomScaleNormal="80" zoomScalePageLayoutView="0" workbookViewId="0" topLeftCell="A1">
      <selection activeCell="M2" sqref="M2:M6"/>
    </sheetView>
  </sheetViews>
  <sheetFormatPr defaultColWidth="25.140625" defaultRowHeight="15"/>
  <cols>
    <col min="1" max="1" width="39.28125" style="14" customWidth="1"/>
    <col min="2" max="2" width="17.7109375" style="10" bestFit="1" customWidth="1"/>
    <col min="3" max="3" width="12.8515625" style="14" customWidth="1"/>
    <col min="4" max="4" width="14.7109375" style="10" customWidth="1"/>
    <col min="5" max="5" width="13.28125" style="10" customWidth="1"/>
    <col min="6" max="6" width="18.7109375" style="10" bestFit="1" customWidth="1"/>
    <col min="7" max="7" width="20.00390625" style="10" bestFit="1" customWidth="1"/>
    <col min="8" max="9" width="9.57421875" style="10" bestFit="1" customWidth="1"/>
    <col min="10" max="10" width="9.8515625" style="10" bestFit="1" customWidth="1"/>
    <col min="11" max="11" width="22.57421875" style="10" customWidth="1"/>
    <col min="12" max="12" width="27.28125" style="10" bestFit="1" customWidth="1"/>
    <col min="13" max="13" width="12.8515625" style="71" customWidth="1"/>
    <col min="14" max="16384" width="25.140625" style="10" customWidth="1"/>
  </cols>
  <sheetData>
    <row r="1" spans="1:13" s="102" customFormat="1" ht="19.5">
      <c r="A1" s="95"/>
      <c r="B1" s="96"/>
      <c r="C1" s="96"/>
      <c r="D1" s="96"/>
      <c r="E1" s="97"/>
      <c r="F1" s="98"/>
      <c r="G1" s="98"/>
      <c r="H1" s="98"/>
      <c r="I1" s="98"/>
      <c r="J1" s="99"/>
      <c r="K1" s="100"/>
      <c r="L1" s="101"/>
      <c r="M1" s="101"/>
    </row>
    <row r="2" spans="1:13" s="102" customFormat="1" ht="19.5">
      <c r="A2" s="103"/>
      <c r="B2" s="104"/>
      <c r="C2" s="104"/>
      <c r="D2" s="104"/>
      <c r="E2" s="105"/>
      <c r="F2" s="106"/>
      <c r="G2" s="106"/>
      <c r="H2" s="106"/>
      <c r="I2" s="106"/>
      <c r="J2" s="105"/>
      <c r="K2" s="100"/>
      <c r="L2" s="107"/>
      <c r="M2" s="117" t="s">
        <v>271</v>
      </c>
    </row>
    <row r="3" spans="1:13" s="102" customFormat="1" ht="19.5">
      <c r="A3" s="108"/>
      <c r="B3" s="104"/>
      <c r="C3" s="104"/>
      <c r="D3" s="104"/>
      <c r="E3" s="105"/>
      <c r="F3" s="106"/>
      <c r="G3" s="106"/>
      <c r="H3" s="106"/>
      <c r="I3" s="106"/>
      <c r="J3" s="105"/>
      <c r="K3" s="100"/>
      <c r="L3" s="107"/>
      <c r="M3" s="117" t="s">
        <v>272</v>
      </c>
    </row>
    <row r="4" spans="1:13" s="102" customFormat="1" ht="19.5">
      <c r="A4" s="109"/>
      <c r="B4" s="104"/>
      <c r="C4" s="104"/>
      <c r="D4" s="104"/>
      <c r="E4" s="105"/>
      <c r="F4" s="106"/>
      <c r="G4" s="106"/>
      <c r="H4" s="106"/>
      <c r="I4" s="106"/>
      <c r="J4" s="105"/>
      <c r="K4" s="100"/>
      <c r="L4" s="107"/>
      <c r="M4" s="117" t="s">
        <v>269</v>
      </c>
    </row>
    <row r="5" spans="1:13" s="102" customFormat="1" ht="19.5">
      <c r="A5" s="109"/>
      <c r="B5" s="104"/>
      <c r="C5" s="104"/>
      <c r="D5" s="104"/>
      <c r="E5" s="110"/>
      <c r="F5" s="106"/>
      <c r="G5" s="106"/>
      <c r="H5" s="106"/>
      <c r="I5" s="106"/>
      <c r="J5" s="110"/>
      <c r="K5" s="100"/>
      <c r="L5" s="111"/>
      <c r="M5" s="118" t="s">
        <v>270</v>
      </c>
    </row>
    <row r="6" spans="1:13" s="102" customFormat="1" ht="20.25" thickBot="1">
      <c r="A6" s="112"/>
      <c r="B6" s="113"/>
      <c r="C6" s="113"/>
      <c r="D6" s="113"/>
      <c r="E6" s="114"/>
      <c r="F6" s="115"/>
      <c r="G6" s="115"/>
      <c r="H6" s="115"/>
      <c r="I6" s="115"/>
      <c r="J6" s="116"/>
      <c r="K6" s="100"/>
      <c r="L6" s="116"/>
      <c r="M6" s="119" t="s">
        <v>273</v>
      </c>
    </row>
    <row r="7" spans="1:13" s="9" customFormat="1" ht="48" thickBot="1">
      <c r="A7" s="1" t="s">
        <v>0</v>
      </c>
      <c r="B7" s="1" t="s">
        <v>34</v>
      </c>
      <c r="C7" s="1" t="s">
        <v>1</v>
      </c>
      <c r="D7" s="1" t="s">
        <v>2</v>
      </c>
      <c r="E7" s="1" t="s">
        <v>3</v>
      </c>
      <c r="F7" s="1" t="s">
        <v>107</v>
      </c>
      <c r="G7" s="1" t="s">
        <v>108</v>
      </c>
      <c r="H7" s="1" t="s">
        <v>105</v>
      </c>
      <c r="I7" s="1" t="s">
        <v>106</v>
      </c>
      <c r="J7" s="1" t="s">
        <v>109</v>
      </c>
      <c r="K7" s="1" t="s">
        <v>245</v>
      </c>
      <c r="L7" s="1" t="s">
        <v>4</v>
      </c>
      <c r="M7" s="69" t="s">
        <v>263</v>
      </c>
    </row>
    <row r="8" spans="1:13" s="9" customFormat="1" ht="21" thickBot="1">
      <c r="A8" s="89" t="s">
        <v>100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70"/>
    </row>
    <row r="9" spans="1:13" ht="18.75">
      <c r="A9" s="50" t="s">
        <v>5</v>
      </c>
      <c r="B9" s="67" t="s">
        <v>35</v>
      </c>
      <c r="C9" s="67" t="s">
        <v>17</v>
      </c>
      <c r="D9" s="67" t="s">
        <v>23</v>
      </c>
      <c r="E9" s="67" t="s">
        <v>24</v>
      </c>
      <c r="F9" s="67" t="s">
        <v>154</v>
      </c>
      <c r="G9" s="67" t="s">
        <v>155</v>
      </c>
      <c r="H9" s="67" t="s">
        <v>156</v>
      </c>
      <c r="I9" s="67" t="s">
        <v>157</v>
      </c>
      <c r="J9" s="67" t="s">
        <v>112</v>
      </c>
      <c r="K9" s="67" t="s">
        <v>42</v>
      </c>
      <c r="L9" s="67" t="s">
        <v>50</v>
      </c>
      <c r="M9" s="72" t="s">
        <v>197</v>
      </c>
    </row>
    <row r="10" spans="1:13" ht="18.75">
      <c r="A10" s="4" t="s">
        <v>6</v>
      </c>
      <c r="B10" s="68" t="s">
        <v>35</v>
      </c>
      <c r="C10" s="68" t="s">
        <v>18</v>
      </c>
      <c r="D10" s="68" t="s">
        <v>23</v>
      </c>
      <c r="E10" s="68" t="s">
        <v>25</v>
      </c>
      <c r="F10" s="68" t="s">
        <v>158</v>
      </c>
      <c r="G10" s="68" t="s">
        <v>159</v>
      </c>
      <c r="H10" s="68" t="s">
        <v>160</v>
      </c>
      <c r="I10" s="68" t="s">
        <v>122</v>
      </c>
      <c r="J10" s="68" t="s">
        <v>113</v>
      </c>
      <c r="K10" s="68" t="s">
        <v>41</v>
      </c>
      <c r="L10" s="68" t="s">
        <v>47</v>
      </c>
      <c r="M10" s="73" t="s">
        <v>198</v>
      </c>
    </row>
    <row r="11" spans="1:13" ht="18.75">
      <c r="A11" s="4" t="s">
        <v>67</v>
      </c>
      <c r="B11" s="68" t="s">
        <v>35</v>
      </c>
      <c r="C11" s="68" t="s">
        <v>66</v>
      </c>
      <c r="D11" s="68" t="s">
        <v>23</v>
      </c>
      <c r="E11" s="68" t="s">
        <v>71</v>
      </c>
      <c r="F11" s="68" t="s">
        <v>161</v>
      </c>
      <c r="G11" s="68" t="s">
        <v>163</v>
      </c>
      <c r="H11" s="68" t="s">
        <v>162</v>
      </c>
      <c r="I11" s="68" t="s">
        <v>125</v>
      </c>
      <c r="J11" s="68" t="s">
        <v>164</v>
      </c>
      <c r="K11" s="68" t="s">
        <v>72</v>
      </c>
      <c r="L11" s="68" t="s">
        <v>69</v>
      </c>
      <c r="M11" s="73" t="s">
        <v>199</v>
      </c>
    </row>
    <row r="12" spans="1:13" ht="18.75">
      <c r="A12" s="4" t="s">
        <v>7</v>
      </c>
      <c r="B12" s="68" t="s">
        <v>35</v>
      </c>
      <c r="C12" s="68" t="s">
        <v>19</v>
      </c>
      <c r="D12" s="68" t="s">
        <v>23</v>
      </c>
      <c r="E12" s="68" t="s">
        <v>73</v>
      </c>
      <c r="F12" s="68" t="s">
        <v>165</v>
      </c>
      <c r="G12" s="68" t="s">
        <v>166</v>
      </c>
      <c r="H12" s="68" t="s">
        <v>167</v>
      </c>
      <c r="I12" s="68" t="s">
        <v>168</v>
      </c>
      <c r="J12" s="68" t="s">
        <v>114</v>
      </c>
      <c r="K12" s="68" t="s">
        <v>43</v>
      </c>
      <c r="L12" s="68" t="s">
        <v>48</v>
      </c>
      <c r="M12" s="73" t="s">
        <v>200</v>
      </c>
    </row>
    <row r="13" spans="1:13" ht="18.75">
      <c r="A13" s="4" t="s">
        <v>8</v>
      </c>
      <c r="B13" s="68" t="s">
        <v>35</v>
      </c>
      <c r="C13" s="68" t="s">
        <v>20</v>
      </c>
      <c r="D13" s="68" t="s">
        <v>23</v>
      </c>
      <c r="E13" s="68" t="s">
        <v>196</v>
      </c>
      <c r="F13" s="68" t="s">
        <v>169</v>
      </c>
      <c r="G13" s="68" t="s">
        <v>170</v>
      </c>
      <c r="H13" s="68" t="s">
        <v>171</v>
      </c>
      <c r="I13" s="68" t="s">
        <v>172</v>
      </c>
      <c r="J13" s="68" t="s">
        <v>115</v>
      </c>
      <c r="K13" s="68" t="s">
        <v>44</v>
      </c>
      <c r="L13" s="68" t="s">
        <v>49</v>
      </c>
      <c r="M13" s="73" t="s">
        <v>201</v>
      </c>
    </row>
    <row r="14" spans="1:13" ht="18.75">
      <c r="A14" s="4" t="s">
        <v>9</v>
      </c>
      <c r="B14" s="68" t="s">
        <v>35</v>
      </c>
      <c r="C14" s="68" t="s">
        <v>17</v>
      </c>
      <c r="D14" s="68" t="s">
        <v>23</v>
      </c>
      <c r="E14" s="68" t="s">
        <v>24</v>
      </c>
      <c r="F14" s="68" t="s">
        <v>154</v>
      </c>
      <c r="G14" s="68" t="s">
        <v>155</v>
      </c>
      <c r="H14" s="68" t="s">
        <v>156</v>
      </c>
      <c r="I14" s="68" t="s">
        <v>157</v>
      </c>
      <c r="J14" s="68" t="s">
        <v>112</v>
      </c>
      <c r="K14" s="68" t="s">
        <v>42</v>
      </c>
      <c r="L14" s="68" t="s">
        <v>50</v>
      </c>
      <c r="M14" s="73" t="s">
        <v>202</v>
      </c>
    </row>
    <row r="15" spans="1:13" ht="18.75">
      <c r="A15" s="4" t="s">
        <v>10</v>
      </c>
      <c r="B15" s="68" t="s">
        <v>35</v>
      </c>
      <c r="C15" s="68" t="s">
        <v>18</v>
      </c>
      <c r="D15" s="68" t="s">
        <v>23</v>
      </c>
      <c r="E15" s="68" t="s">
        <v>25</v>
      </c>
      <c r="F15" s="68" t="s">
        <v>158</v>
      </c>
      <c r="G15" s="68" t="s">
        <v>159</v>
      </c>
      <c r="H15" s="68" t="s">
        <v>160</v>
      </c>
      <c r="I15" s="68" t="s">
        <v>122</v>
      </c>
      <c r="J15" s="68" t="s">
        <v>113</v>
      </c>
      <c r="K15" s="68" t="s">
        <v>41</v>
      </c>
      <c r="L15" s="68" t="s">
        <v>47</v>
      </c>
      <c r="M15" s="73" t="s">
        <v>203</v>
      </c>
    </row>
    <row r="16" spans="1:13" ht="18.75">
      <c r="A16" s="4" t="s">
        <v>77</v>
      </c>
      <c r="B16" s="68" t="s">
        <v>35</v>
      </c>
      <c r="C16" s="68" t="s">
        <v>66</v>
      </c>
      <c r="D16" s="68" t="s">
        <v>23</v>
      </c>
      <c r="E16" s="68" t="s">
        <v>71</v>
      </c>
      <c r="F16" s="68" t="s">
        <v>161</v>
      </c>
      <c r="G16" s="68" t="s">
        <v>163</v>
      </c>
      <c r="H16" s="68" t="s">
        <v>162</v>
      </c>
      <c r="I16" s="68" t="s">
        <v>125</v>
      </c>
      <c r="J16" s="68" t="s">
        <v>164</v>
      </c>
      <c r="K16" s="68" t="s">
        <v>72</v>
      </c>
      <c r="L16" s="68" t="s">
        <v>69</v>
      </c>
      <c r="M16" s="73" t="s">
        <v>204</v>
      </c>
    </row>
    <row r="17" spans="1:13" ht="18.75">
      <c r="A17" s="4" t="s">
        <v>11</v>
      </c>
      <c r="B17" s="68" t="s">
        <v>35</v>
      </c>
      <c r="C17" s="68" t="s">
        <v>19</v>
      </c>
      <c r="D17" s="68" t="s">
        <v>23</v>
      </c>
      <c r="E17" s="68" t="s">
        <v>73</v>
      </c>
      <c r="F17" s="68" t="s">
        <v>165</v>
      </c>
      <c r="G17" s="68" t="s">
        <v>166</v>
      </c>
      <c r="H17" s="68" t="s">
        <v>167</v>
      </c>
      <c r="I17" s="68" t="s">
        <v>168</v>
      </c>
      <c r="J17" s="68" t="s">
        <v>114</v>
      </c>
      <c r="K17" s="68" t="s">
        <v>43</v>
      </c>
      <c r="L17" s="68" t="s">
        <v>48</v>
      </c>
      <c r="M17" s="73" t="s">
        <v>205</v>
      </c>
    </row>
    <row r="18" spans="1:13" ht="19.5" thickBot="1">
      <c r="A18" s="6" t="s">
        <v>12</v>
      </c>
      <c r="B18" s="7" t="s">
        <v>35</v>
      </c>
      <c r="C18" s="7" t="s">
        <v>20</v>
      </c>
      <c r="D18" s="7" t="s">
        <v>23</v>
      </c>
      <c r="E18" s="7" t="s">
        <v>196</v>
      </c>
      <c r="F18" s="7" t="s">
        <v>169</v>
      </c>
      <c r="G18" s="7" t="s">
        <v>170</v>
      </c>
      <c r="H18" s="7" t="s">
        <v>171</v>
      </c>
      <c r="I18" s="7" t="s">
        <v>172</v>
      </c>
      <c r="J18" s="7" t="s">
        <v>115</v>
      </c>
      <c r="K18" s="7" t="s">
        <v>44</v>
      </c>
      <c r="L18" s="7" t="s">
        <v>49</v>
      </c>
      <c r="M18" s="74" t="s">
        <v>206</v>
      </c>
    </row>
    <row r="19" spans="1:13" ht="21" thickBot="1">
      <c r="A19" s="91" t="s">
        <v>101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75"/>
    </row>
    <row r="20" spans="1:13" ht="18.75">
      <c r="A20" s="50" t="s">
        <v>74</v>
      </c>
      <c r="B20" s="67" t="s">
        <v>82</v>
      </c>
      <c r="C20" s="67" t="s">
        <v>21</v>
      </c>
      <c r="D20" s="67" t="s">
        <v>23</v>
      </c>
      <c r="E20" s="67" t="s">
        <v>27</v>
      </c>
      <c r="F20" s="67" t="s">
        <v>173</v>
      </c>
      <c r="G20" s="67" t="s">
        <v>174</v>
      </c>
      <c r="H20" s="67" t="s">
        <v>175</v>
      </c>
      <c r="I20" s="67" t="s">
        <v>176</v>
      </c>
      <c r="J20" s="67" t="s">
        <v>116</v>
      </c>
      <c r="K20" s="67" t="s">
        <v>46</v>
      </c>
      <c r="L20" s="67" t="s">
        <v>51</v>
      </c>
      <c r="M20" s="72" t="s">
        <v>207</v>
      </c>
    </row>
    <row r="21" spans="1:13" ht="18.75">
      <c r="A21" s="4" t="s">
        <v>75</v>
      </c>
      <c r="B21" s="68" t="s">
        <v>82</v>
      </c>
      <c r="C21" s="68" t="s">
        <v>54</v>
      </c>
      <c r="D21" s="68" t="s">
        <v>56</v>
      </c>
      <c r="E21" s="68" t="s">
        <v>73</v>
      </c>
      <c r="F21" s="68" t="s">
        <v>177</v>
      </c>
      <c r="G21" s="68" t="s">
        <v>178</v>
      </c>
      <c r="H21" s="68" t="s">
        <v>179</v>
      </c>
      <c r="I21" s="68" t="s">
        <v>180</v>
      </c>
      <c r="J21" s="68" t="s">
        <v>181</v>
      </c>
      <c r="K21" s="68" t="s">
        <v>80</v>
      </c>
      <c r="L21" s="68" t="s">
        <v>58</v>
      </c>
      <c r="M21" s="73" t="s">
        <v>208</v>
      </c>
    </row>
    <row r="22" spans="1:13" ht="19.5" thickBot="1">
      <c r="A22" s="6" t="s">
        <v>76</v>
      </c>
      <c r="B22" s="7" t="s">
        <v>82</v>
      </c>
      <c r="C22" s="7" t="s">
        <v>55</v>
      </c>
      <c r="D22" s="7" t="s">
        <v>56</v>
      </c>
      <c r="E22" s="7" t="s">
        <v>26</v>
      </c>
      <c r="F22" s="7" t="s">
        <v>79</v>
      </c>
      <c r="G22" s="7" t="s">
        <v>182</v>
      </c>
      <c r="H22" s="7" t="s">
        <v>183</v>
      </c>
      <c r="I22" s="7" t="s">
        <v>184</v>
      </c>
      <c r="J22" s="7" t="s">
        <v>117</v>
      </c>
      <c r="K22" s="7" t="s">
        <v>81</v>
      </c>
      <c r="L22" s="7" t="s">
        <v>59</v>
      </c>
      <c r="M22" s="74" t="s">
        <v>209</v>
      </c>
    </row>
    <row r="23" spans="1:13" ht="21" thickBot="1">
      <c r="A23" s="91" t="s">
        <v>102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75"/>
    </row>
    <row r="24" spans="1:13" ht="18.75">
      <c r="A24" s="51" t="s">
        <v>29</v>
      </c>
      <c r="B24" s="52" t="s">
        <v>37</v>
      </c>
      <c r="C24" s="52" t="s">
        <v>17</v>
      </c>
      <c r="D24" s="52" t="s">
        <v>23</v>
      </c>
      <c r="E24" s="52" t="s">
        <v>24</v>
      </c>
      <c r="F24" s="52" t="s">
        <v>232</v>
      </c>
      <c r="G24" s="52" t="s">
        <v>233</v>
      </c>
      <c r="H24" s="52" t="s">
        <v>234</v>
      </c>
      <c r="I24" s="52" t="s">
        <v>235</v>
      </c>
      <c r="J24" s="52" t="s">
        <v>236</v>
      </c>
      <c r="K24" s="52" t="s">
        <v>45</v>
      </c>
      <c r="L24" s="52" t="s">
        <v>50</v>
      </c>
      <c r="M24" s="76" t="s">
        <v>256</v>
      </c>
    </row>
    <row r="25" spans="1:13" ht="18.75">
      <c r="A25" s="48" t="s">
        <v>13</v>
      </c>
      <c r="B25" s="44" t="s">
        <v>37</v>
      </c>
      <c r="C25" s="44" t="s">
        <v>18</v>
      </c>
      <c r="D25" s="44" t="s">
        <v>23</v>
      </c>
      <c r="E25" s="44" t="s">
        <v>25</v>
      </c>
      <c r="F25" s="44" t="s">
        <v>118</v>
      </c>
      <c r="G25" s="44" t="s">
        <v>119</v>
      </c>
      <c r="H25" s="44" t="s">
        <v>120</v>
      </c>
      <c r="I25" s="44" t="s">
        <v>110</v>
      </c>
      <c r="J25" s="44" t="s">
        <v>185</v>
      </c>
      <c r="K25" s="44" t="s">
        <v>45</v>
      </c>
      <c r="L25" s="44" t="s">
        <v>47</v>
      </c>
      <c r="M25" s="77" t="s">
        <v>257</v>
      </c>
    </row>
    <row r="26" spans="1:13" ht="18.75">
      <c r="A26" s="48" t="s">
        <v>68</v>
      </c>
      <c r="B26" s="44" t="s">
        <v>37</v>
      </c>
      <c r="C26" s="44" t="s">
        <v>66</v>
      </c>
      <c r="D26" s="44" t="s">
        <v>23</v>
      </c>
      <c r="E26" s="44" t="s">
        <v>71</v>
      </c>
      <c r="F26" s="44" t="s">
        <v>30</v>
      </c>
      <c r="G26" s="44" t="s">
        <v>121</v>
      </c>
      <c r="H26" s="44" t="s">
        <v>122</v>
      </c>
      <c r="I26" s="44" t="s">
        <v>123</v>
      </c>
      <c r="J26" s="44" t="s">
        <v>186</v>
      </c>
      <c r="K26" s="44" t="s">
        <v>41</v>
      </c>
      <c r="L26" s="44" t="s">
        <v>69</v>
      </c>
      <c r="M26" s="77" t="s">
        <v>206</v>
      </c>
    </row>
    <row r="27" spans="1:13" ht="18.75">
      <c r="A27" s="48" t="s">
        <v>14</v>
      </c>
      <c r="B27" s="44" t="s">
        <v>37</v>
      </c>
      <c r="C27" s="44" t="s">
        <v>19</v>
      </c>
      <c r="D27" s="44" t="s">
        <v>23</v>
      </c>
      <c r="E27" s="44" t="s">
        <v>73</v>
      </c>
      <c r="F27" s="44" t="s">
        <v>70</v>
      </c>
      <c r="G27" s="44" t="s">
        <v>124</v>
      </c>
      <c r="H27" s="44" t="s">
        <v>125</v>
      </c>
      <c r="I27" s="44" t="s">
        <v>126</v>
      </c>
      <c r="J27" s="44" t="s">
        <v>187</v>
      </c>
      <c r="K27" s="44" t="s">
        <v>72</v>
      </c>
      <c r="L27" s="44" t="s">
        <v>48</v>
      </c>
      <c r="M27" s="77" t="s">
        <v>258</v>
      </c>
    </row>
    <row r="28" spans="1:13" ht="18.75">
      <c r="A28" s="48" t="s">
        <v>15</v>
      </c>
      <c r="B28" s="44" t="s">
        <v>37</v>
      </c>
      <c r="C28" s="44" t="s">
        <v>20</v>
      </c>
      <c r="D28" s="44" t="s">
        <v>23</v>
      </c>
      <c r="E28" s="44" t="s">
        <v>26</v>
      </c>
      <c r="F28" s="44" t="s">
        <v>31</v>
      </c>
      <c r="G28" s="44" t="s">
        <v>127</v>
      </c>
      <c r="H28" s="44" t="s">
        <v>128</v>
      </c>
      <c r="I28" s="44" t="s">
        <v>129</v>
      </c>
      <c r="J28" s="44" t="s">
        <v>188</v>
      </c>
      <c r="K28" s="44" t="s">
        <v>43</v>
      </c>
      <c r="L28" s="44" t="s">
        <v>49</v>
      </c>
      <c r="M28" s="77" t="s">
        <v>209</v>
      </c>
    </row>
    <row r="29" spans="1:13" ht="18.75">
      <c r="A29" s="48" t="s">
        <v>218</v>
      </c>
      <c r="B29" s="44" t="s">
        <v>37</v>
      </c>
      <c r="C29" s="44" t="s">
        <v>219</v>
      </c>
      <c r="D29" s="44" t="s">
        <v>23</v>
      </c>
      <c r="E29" s="46" t="s">
        <v>220</v>
      </c>
      <c r="F29" s="44" t="s">
        <v>32</v>
      </c>
      <c r="G29" s="44" t="s">
        <v>130</v>
      </c>
      <c r="H29" s="44" t="s">
        <v>131</v>
      </c>
      <c r="I29" s="44" t="s">
        <v>132</v>
      </c>
      <c r="J29" s="44" t="s">
        <v>189</v>
      </c>
      <c r="K29" s="44" t="s">
        <v>44</v>
      </c>
      <c r="L29" s="44" t="s">
        <v>221</v>
      </c>
      <c r="M29" s="77" t="s">
        <v>259</v>
      </c>
    </row>
    <row r="30" spans="1:13" ht="18.75">
      <c r="A30" s="48" t="s">
        <v>223</v>
      </c>
      <c r="B30" s="44" t="s">
        <v>37</v>
      </c>
      <c r="C30" s="44" t="s">
        <v>21</v>
      </c>
      <c r="D30" s="44" t="s">
        <v>23</v>
      </c>
      <c r="E30" s="44" t="s">
        <v>27</v>
      </c>
      <c r="F30" s="46" t="s">
        <v>224</v>
      </c>
      <c r="G30" s="44" t="s">
        <v>225</v>
      </c>
      <c r="H30" s="44" t="s">
        <v>226</v>
      </c>
      <c r="I30" s="44" t="s">
        <v>227</v>
      </c>
      <c r="J30" s="44" t="s">
        <v>228</v>
      </c>
      <c r="K30" s="44" t="s">
        <v>229</v>
      </c>
      <c r="L30" s="44" t="s">
        <v>51</v>
      </c>
      <c r="M30" s="77" t="s">
        <v>260</v>
      </c>
    </row>
    <row r="31" spans="1:13" ht="19.5" thickBot="1">
      <c r="A31" s="49" t="s">
        <v>230</v>
      </c>
      <c r="B31" s="45" t="s">
        <v>37</v>
      </c>
      <c r="C31" s="45" t="s">
        <v>53</v>
      </c>
      <c r="D31" s="45" t="s">
        <v>23</v>
      </c>
      <c r="E31" s="47" t="s">
        <v>231</v>
      </c>
      <c r="F31" s="45" t="s">
        <v>133</v>
      </c>
      <c r="G31" s="45" t="s">
        <v>134</v>
      </c>
      <c r="H31" s="45" t="s">
        <v>135</v>
      </c>
      <c r="I31" s="45" t="s">
        <v>136</v>
      </c>
      <c r="J31" s="45" t="s">
        <v>190</v>
      </c>
      <c r="K31" s="45" t="s">
        <v>46</v>
      </c>
      <c r="L31" s="47" t="s">
        <v>57</v>
      </c>
      <c r="M31" s="78" t="s">
        <v>222</v>
      </c>
    </row>
    <row r="32" spans="1:13" ht="21" thickBot="1">
      <c r="A32" s="91" t="s">
        <v>237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75"/>
    </row>
    <row r="33" spans="1:13" ht="19.5" thickBot="1">
      <c r="A33" s="53" t="s">
        <v>238</v>
      </c>
      <c r="B33" s="54" t="s">
        <v>37</v>
      </c>
      <c r="C33" s="54" t="s">
        <v>18</v>
      </c>
      <c r="D33" s="54" t="s">
        <v>23</v>
      </c>
      <c r="E33" s="54" t="s">
        <v>25</v>
      </c>
      <c r="F33" s="54" t="s">
        <v>240</v>
      </c>
      <c r="G33" s="54" t="s">
        <v>239</v>
      </c>
      <c r="H33" s="54" t="s">
        <v>241</v>
      </c>
      <c r="I33" s="54" t="s">
        <v>242</v>
      </c>
      <c r="J33" s="54" t="s">
        <v>243</v>
      </c>
      <c r="K33" s="54" t="s">
        <v>244</v>
      </c>
      <c r="L33" s="54" t="s">
        <v>47</v>
      </c>
      <c r="M33" s="79" t="s">
        <v>209</v>
      </c>
    </row>
    <row r="34" spans="1:13" ht="21" thickBot="1">
      <c r="A34" s="93" t="s">
        <v>251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75"/>
    </row>
    <row r="35" spans="1:13" ht="18.75">
      <c r="A35" s="57" t="s">
        <v>248</v>
      </c>
      <c r="B35" s="52" t="s">
        <v>37</v>
      </c>
      <c r="C35" s="67" t="s">
        <v>22</v>
      </c>
      <c r="D35" s="52" t="s">
        <v>23</v>
      </c>
      <c r="E35" s="67" t="s">
        <v>28</v>
      </c>
      <c r="F35" s="52" t="s">
        <v>137</v>
      </c>
      <c r="G35" s="52" t="s">
        <v>138</v>
      </c>
      <c r="H35" s="52" t="s">
        <v>139</v>
      </c>
      <c r="I35" s="52" t="s">
        <v>140</v>
      </c>
      <c r="J35" s="52" t="s">
        <v>191</v>
      </c>
      <c r="K35" s="52" t="s">
        <v>63</v>
      </c>
      <c r="L35" s="67" t="s">
        <v>52</v>
      </c>
      <c r="M35" s="76" t="s">
        <v>261</v>
      </c>
    </row>
    <row r="36" spans="1:13" ht="18.75">
      <c r="A36" s="58" t="s">
        <v>249</v>
      </c>
      <c r="B36" s="44" t="s">
        <v>37</v>
      </c>
      <c r="C36" s="68" t="s">
        <v>60</v>
      </c>
      <c r="D36" s="44" t="s">
        <v>23</v>
      </c>
      <c r="E36" s="68" t="s">
        <v>78</v>
      </c>
      <c r="F36" s="44" t="s">
        <v>141</v>
      </c>
      <c r="G36" s="44" t="s">
        <v>142</v>
      </c>
      <c r="H36" s="44" t="s">
        <v>143</v>
      </c>
      <c r="I36" s="44" t="s">
        <v>144</v>
      </c>
      <c r="J36" s="44" t="s">
        <v>192</v>
      </c>
      <c r="K36" s="44" t="s">
        <v>63</v>
      </c>
      <c r="L36" s="68" t="s">
        <v>64</v>
      </c>
      <c r="M36" s="77" t="s">
        <v>259</v>
      </c>
    </row>
    <row r="37" spans="1:13" ht="19.5" thickBot="1">
      <c r="A37" s="59" t="s">
        <v>250</v>
      </c>
      <c r="B37" s="45" t="s">
        <v>37</v>
      </c>
      <c r="C37" s="7" t="s">
        <v>61</v>
      </c>
      <c r="D37" s="45" t="s">
        <v>23</v>
      </c>
      <c r="E37" s="7" t="s">
        <v>62</v>
      </c>
      <c r="F37" s="45" t="s">
        <v>145</v>
      </c>
      <c r="G37" s="45" t="s">
        <v>146</v>
      </c>
      <c r="H37" s="45" t="s">
        <v>147</v>
      </c>
      <c r="I37" s="45" t="s">
        <v>148</v>
      </c>
      <c r="J37" s="45" t="s">
        <v>193</v>
      </c>
      <c r="K37" s="45" t="s">
        <v>63</v>
      </c>
      <c r="L37" s="7" t="s">
        <v>65</v>
      </c>
      <c r="M37" s="80" t="s">
        <v>222</v>
      </c>
    </row>
    <row r="38" spans="1:13" ht="21" thickBot="1">
      <c r="A38" s="86" t="s">
        <v>103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75"/>
    </row>
    <row r="39" spans="1:13" s="71" customFormat="1" ht="19.5" thickBot="1">
      <c r="A39" s="53" t="s">
        <v>33</v>
      </c>
      <c r="B39" s="54" t="s">
        <v>36</v>
      </c>
      <c r="C39" s="54" t="s">
        <v>18</v>
      </c>
      <c r="D39" s="54" t="s">
        <v>23</v>
      </c>
      <c r="E39" s="54" t="s">
        <v>25</v>
      </c>
      <c r="F39" s="54" t="s">
        <v>265</v>
      </c>
      <c r="G39" s="54" t="s">
        <v>149</v>
      </c>
      <c r="H39" s="54" t="s">
        <v>266</v>
      </c>
      <c r="I39" s="54" t="s">
        <v>267</v>
      </c>
      <c r="J39" s="54" t="s">
        <v>194</v>
      </c>
      <c r="K39" s="54" t="s">
        <v>41</v>
      </c>
      <c r="L39" s="54" t="s">
        <v>47</v>
      </c>
      <c r="M39" s="79" t="s">
        <v>264</v>
      </c>
    </row>
    <row r="40" spans="1:13" ht="21" thickBot="1">
      <c r="A40" s="86" t="s">
        <v>104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1"/>
    </row>
    <row r="41" spans="1:13" ht="19.5" thickBot="1">
      <c r="A41" s="55" t="s">
        <v>268</v>
      </c>
      <c r="B41" s="56" t="s">
        <v>39</v>
      </c>
      <c r="C41" s="56" t="s">
        <v>18</v>
      </c>
      <c r="D41" s="56" t="s">
        <v>23</v>
      </c>
      <c r="E41" s="56" t="s">
        <v>25</v>
      </c>
      <c r="F41" s="56" t="s">
        <v>150</v>
      </c>
      <c r="G41" s="56" t="s">
        <v>151</v>
      </c>
      <c r="H41" s="56" t="s">
        <v>152</v>
      </c>
      <c r="I41" s="56" t="s">
        <v>153</v>
      </c>
      <c r="J41" s="56" t="s">
        <v>195</v>
      </c>
      <c r="K41" s="56" t="s">
        <v>63</v>
      </c>
      <c r="L41" s="56" t="s">
        <v>40</v>
      </c>
      <c r="M41" s="79" t="s">
        <v>262</v>
      </c>
    </row>
    <row r="44" spans="1:12" ht="16.5" thickBo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32.25" thickBot="1">
      <c r="A45" s="15" t="s">
        <v>0</v>
      </c>
      <c r="B45" s="16" t="s">
        <v>34</v>
      </c>
      <c r="C45" s="17" t="s">
        <v>3</v>
      </c>
      <c r="D45" s="17" t="s">
        <v>83</v>
      </c>
      <c r="E45" s="18" t="s">
        <v>84</v>
      </c>
      <c r="G45" s="3"/>
      <c r="H45" s="11"/>
      <c r="I45" s="11"/>
      <c r="J45" s="11"/>
      <c r="K45" s="11"/>
      <c r="L45" s="11"/>
    </row>
    <row r="46" spans="1:12" ht="15.75">
      <c r="A46" s="82" t="s">
        <v>85</v>
      </c>
      <c r="B46" s="84" t="s">
        <v>36</v>
      </c>
      <c r="C46" s="84" t="s">
        <v>39</v>
      </c>
      <c r="D46" s="64" t="s">
        <v>86</v>
      </c>
      <c r="E46" s="72" t="s">
        <v>255</v>
      </c>
      <c r="G46" s="12"/>
      <c r="H46" s="11"/>
      <c r="I46" s="11"/>
      <c r="J46" s="11"/>
      <c r="K46" s="11"/>
      <c r="L46" s="11"/>
    </row>
    <row r="47" spans="1:12" ht="15.75">
      <c r="A47" s="83"/>
      <c r="B47" s="85"/>
      <c r="C47" s="85"/>
      <c r="D47" s="65" t="s">
        <v>88</v>
      </c>
      <c r="E47" s="73" t="s">
        <v>87</v>
      </c>
      <c r="G47" s="12"/>
      <c r="H47" s="11"/>
      <c r="I47" s="11"/>
      <c r="J47" s="11"/>
      <c r="K47" s="11"/>
      <c r="L47" s="11"/>
    </row>
    <row r="48" spans="1:7" ht="15.75">
      <c r="A48" s="83"/>
      <c r="B48" s="85"/>
      <c r="C48" s="85"/>
      <c r="D48" s="65" t="s">
        <v>90</v>
      </c>
      <c r="E48" s="73" t="s">
        <v>89</v>
      </c>
      <c r="G48" s="12"/>
    </row>
    <row r="49" spans="1:7" ht="31.5">
      <c r="A49" s="19" t="s">
        <v>91</v>
      </c>
      <c r="B49" s="65" t="s">
        <v>92</v>
      </c>
      <c r="C49" s="65" t="s">
        <v>39</v>
      </c>
      <c r="D49" s="65" t="s">
        <v>39</v>
      </c>
      <c r="E49" s="73" t="s">
        <v>93</v>
      </c>
      <c r="F49" s="3"/>
      <c r="G49" s="12"/>
    </row>
    <row r="50" spans="1:7" ht="31.5">
      <c r="A50" s="19" t="s">
        <v>94</v>
      </c>
      <c r="B50" s="65" t="s">
        <v>92</v>
      </c>
      <c r="C50" s="65" t="s">
        <v>39</v>
      </c>
      <c r="D50" s="65" t="s">
        <v>39</v>
      </c>
      <c r="E50" s="5" t="s">
        <v>95</v>
      </c>
      <c r="F50" s="3"/>
      <c r="G50" s="12"/>
    </row>
    <row r="51" spans="1:7" ht="31.5">
      <c r="A51" s="19" t="s">
        <v>246</v>
      </c>
      <c r="B51" s="65" t="s">
        <v>36</v>
      </c>
      <c r="C51" s="65" t="s">
        <v>97</v>
      </c>
      <c r="D51" s="65" t="s">
        <v>39</v>
      </c>
      <c r="E51" s="5" t="s">
        <v>210</v>
      </c>
      <c r="F51" s="3"/>
      <c r="G51" s="12"/>
    </row>
    <row r="52" spans="1:7" ht="31.5">
      <c r="A52" s="19" t="s">
        <v>96</v>
      </c>
      <c r="B52" s="65" t="s">
        <v>36</v>
      </c>
      <c r="C52" s="65" t="s">
        <v>97</v>
      </c>
      <c r="D52" s="65" t="s">
        <v>39</v>
      </c>
      <c r="E52" s="5" t="s">
        <v>247</v>
      </c>
      <c r="F52" s="3"/>
      <c r="G52" s="12"/>
    </row>
    <row r="53" spans="1:7" ht="31.5">
      <c r="A53" s="19" t="s">
        <v>254</v>
      </c>
      <c r="B53" s="65" t="s">
        <v>36</v>
      </c>
      <c r="C53" s="65" t="s">
        <v>97</v>
      </c>
      <c r="D53" s="65" t="s">
        <v>39</v>
      </c>
      <c r="E53" s="5" t="s">
        <v>252</v>
      </c>
      <c r="F53" s="3"/>
      <c r="G53" s="12"/>
    </row>
    <row r="54" spans="1:7" ht="31.5">
      <c r="A54" s="19" t="s">
        <v>98</v>
      </c>
      <c r="B54" s="65" t="s">
        <v>36</v>
      </c>
      <c r="C54" s="65" t="s">
        <v>99</v>
      </c>
      <c r="D54" s="65" t="s">
        <v>39</v>
      </c>
      <c r="E54" s="5" t="s">
        <v>111</v>
      </c>
      <c r="F54" s="3"/>
      <c r="G54" s="12"/>
    </row>
    <row r="55" spans="1:5" ht="32.25" thickBot="1">
      <c r="A55" s="66" t="s">
        <v>253</v>
      </c>
      <c r="B55" s="7" t="s">
        <v>36</v>
      </c>
      <c r="C55" s="7" t="s">
        <v>97</v>
      </c>
      <c r="D55" s="7" t="s">
        <v>39</v>
      </c>
      <c r="E55" s="8" t="s">
        <v>199</v>
      </c>
    </row>
    <row r="61" ht="15.75">
      <c r="A61" s="13"/>
    </row>
  </sheetData>
  <sheetProtection/>
  <mergeCells count="10">
    <mergeCell ref="A8:L8"/>
    <mergeCell ref="A19:L19"/>
    <mergeCell ref="A23:L23"/>
    <mergeCell ref="A32:L32"/>
    <mergeCell ref="A34:L34"/>
    <mergeCell ref="A46:A48"/>
    <mergeCell ref="B46:B48"/>
    <mergeCell ref="C46:C48"/>
    <mergeCell ref="A38:L38"/>
    <mergeCell ref="A40:L40"/>
  </mergeCells>
  <hyperlinks>
    <hyperlink ref="M5" r:id="rId1" display="mailto:ruszima2011@yandex.ru"/>
    <hyperlink ref="M6" r:id="rId2" display="http://www.rus-zima.ru"/>
  </hyperlinks>
  <printOptions/>
  <pageMargins left="0.7" right="0.7" top="0.75" bottom="0.75" header="0.3" footer="0.3"/>
  <pageSetup fitToHeight="1" fitToWidth="1" horizontalDpi="600" verticalDpi="600" orientation="landscape" paperSize="9" scale="4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5">
      <selection activeCell="F24" sqref="F24"/>
    </sheetView>
  </sheetViews>
  <sheetFormatPr defaultColWidth="30.28125" defaultRowHeight="15"/>
  <cols>
    <col min="1" max="1" width="29.28125" style="0" bestFit="1" customWidth="1"/>
    <col min="2" max="2" width="11.7109375" style="0" bestFit="1" customWidth="1"/>
    <col min="3" max="3" width="12.8515625" style="0" bestFit="1" customWidth="1"/>
    <col min="4" max="4" width="11.00390625" style="0" bestFit="1" customWidth="1"/>
    <col min="5" max="5" width="11.00390625" style="0" customWidth="1"/>
    <col min="6" max="6" width="17.28125" style="0" bestFit="1" customWidth="1"/>
    <col min="7" max="7" width="17.28125" style="0" customWidth="1"/>
    <col min="8" max="8" width="18.28125" style="0" bestFit="1" customWidth="1"/>
  </cols>
  <sheetData>
    <row r="1" spans="1:8" ht="32.25" thickBot="1">
      <c r="A1" s="1" t="s">
        <v>0</v>
      </c>
      <c r="B1" s="1" t="s">
        <v>211</v>
      </c>
      <c r="C1" s="1" t="s">
        <v>212</v>
      </c>
      <c r="D1" s="20" t="s">
        <v>213</v>
      </c>
      <c r="E1" s="2" t="s">
        <v>214</v>
      </c>
      <c r="F1" s="2" t="s">
        <v>215</v>
      </c>
      <c r="G1" s="2" t="s">
        <v>216</v>
      </c>
      <c r="H1" s="2" t="s">
        <v>217</v>
      </c>
    </row>
    <row r="2" spans="1:8" ht="15.75">
      <c r="A2" s="21" t="s">
        <v>5</v>
      </c>
      <c r="B2" s="22">
        <v>0.013</v>
      </c>
      <c r="C2" s="22"/>
      <c r="D2" s="23">
        <f>B2*C2</f>
        <v>0</v>
      </c>
      <c r="E2" s="23">
        <v>2.36</v>
      </c>
      <c r="F2" s="22">
        <f>C2*E2</f>
        <v>0</v>
      </c>
      <c r="G2" s="22">
        <v>2.76</v>
      </c>
      <c r="H2" s="24">
        <f>C2*G2</f>
        <v>0</v>
      </c>
    </row>
    <row r="3" spans="1:8" ht="15.75">
      <c r="A3" s="25" t="s">
        <v>6</v>
      </c>
      <c r="B3" s="26">
        <v>0.016</v>
      </c>
      <c r="C3" s="26"/>
      <c r="D3" s="27">
        <f aca="true" t="shared" si="0" ref="D3:D29">B3*C3</f>
        <v>0</v>
      </c>
      <c r="E3" s="27">
        <v>3.14</v>
      </c>
      <c r="F3" s="26">
        <f aca="true" t="shared" si="1" ref="F3:F29">C3*E3</f>
        <v>0</v>
      </c>
      <c r="G3" s="26">
        <v>3.64</v>
      </c>
      <c r="H3" s="28">
        <f aca="true" t="shared" si="2" ref="H3:H29">C3*G3</f>
        <v>0</v>
      </c>
    </row>
    <row r="4" spans="1:8" ht="15.75">
      <c r="A4" s="25" t="s">
        <v>67</v>
      </c>
      <c r="B4" s="26">
        <v>0.02</v>
      </c>
      <c r="C4" s="26"/>
      <c r="D4" s="27">
        <f t="shared" si="0"/>
        <v>0</v>
      </c>
      <c r="E4" s="27">
        <v>3.96</v>
      </c>
      <c r="F4" s="26">
        <f t="shared" si="1"/>
        <v>0</v>
      </c>
      <c r="G4" s="26">
        <v>4.42</v>
      </c>
      <c r="H4" s="28">
        <f t="shared" si="2"/>
        <v>0</v>
      </c>
    </row>
    <row r="5" spans="1:8" ht="15.75">
      <c r="A5" s="25" t="s">
        <v>7</v>
      </c>
      <c r="B5" s="26">
        <v>0.023</v>
      </c>
      <c r="C5" s="26"/>
      <c r="D5" s="27">
        <f t="shared" si="0"/>
        <v>0</v>
      </c>
      <c r="E5" s="27">
        <v>4.62</v>
      </c>
      <c r="F5" s="26">
        <f t="shared" si="1"/>
        <v>0</v>
      </c>
      <c r="G5" s="26">
        <v>5.32</v>
      </c>
      <c r="H5" s="28">
        <f t="shared" si="2"/>
        <v>0</v>
      </c>
    </row>
    <row r="6" spans="1:8" ht="15.75">
      <c r="A6" s="25" t="s">
        <v>8</v>
      </c>
      <c r="B6" s="26">
        <v>0.026</v>
      </c>
      <c r="C6" s="26"/>
      <c r="D6" s="27">
        <f t="shared" si="0"/>
        <v>0</v>
      </c>
      <c r="E6" s="27">
        <v>5.36</v>
      </c>
      <c r="F6" s="26">
        <f t="shared" si="1"/>
        <v>0</v>
      </c>
      <c r="G6" s="26">
        <v>6</v>
      </c>
      <c r="H6" s="28">
        <f t="shared" si="2"/>
        <v>0</v>
      </c>
    </row>
    <row r="7" spans="1:8" ht="15.75">
      <c r="A7" s="25" t="s">
        <v>9</v>
      </c>
      <c r="B7" s="26">
        <v>0.013</v>
      </c>
      <c r="C7" s="26"/>
      <c r="D7" s="27">
        <f t="shared" si="0"/>
        <v>0</v>
      </c>
      <c r="E7" s="27">
        <v>2.36</v>
      </c>
      <c r="F7" s="26">
        <f t="shared" si="1"/>
        <v>0</v>
      </c>
      <c r="G7" s="26">
        <v>2.76</v>
      </c>
      <c r="H7" s="28">
        <f t="shared" si="2"/>
        <v>0</v>
      </c>
    </row>
    <row r="8" spans="1:8" ht="15.75">
      <c r="A8" s="25" t="s">
        <v>10</v>
      </c>
      <c r="B8" s="26">
        <v>0.016</v>
      </c>
      <c r="C8" s="26"/>
      <c r="D8" s="27">
        <f t="shared" si="0"/>
        <v>0</v>
      </c>
      <c r="E8" s="27">
        <v>3.14</v>
      </c>
      <c r="F8" s="26">
        <f t="shared" si="1"/>
        <v>0</v>
      </c>
      <c r="G8" s="26">
        <v>3.64</v>
      </c>
      <c r="H8" s="28">
        <f t="shared" si="2"/>
        <v>0</v>
      </c>
    </row>
    <row r="9" spans="1:8" ht="15.75">
      <c r="A9" s="25" t="s">
        <v>77</v>
      </c>
      <c r="B9" s="26">
        <v>0.02</v>
      </c>
      <c r="C9" s="26"/>
      <c r="D9" s="27">
        <f t="shared" si="0"/>
        <v>0</v>
      </c>
      <c r="E9" s="27">
        <v>3.96</v>
      </c>
      <c r="F9" s="26">
        <f t="shared" si="1"/>
        <v>0</v>
      </c>
      <c r="G9" s="26">
        <v>4.42</v>
      </c>
      <c r="H9" s="28">
        <f t="shared" si="2"/>
        <v>0</v>
      </c>
    </row>
    <row r="10" spans="1:8" ht="15.75">
      <c r="A10" s="25" t="s">
        <v>11</v>
      </c>
      <c r="B10" s="26">
        <v>0.023</v>
      </c>
      <c r="C10" s="26"/>
      <c r="D10" s="27">
        <f t="shared" si="0"/>
        <v>0</v>
      </c>
      <c r="E10" s="27">
        <v>4.62</v>
      </c>
      <c r="F10" s="26">
        <f t="shared" si="1"/>
        <v>0</v>
      </c>
      <c r="G10" s="26">
        <v>5.32</v>
      </c>
      <c r="H10" s="28">
        <f t="shared" si="2"/>
        <v>0</v>
      </c>
    </row>
    <row r="11" spans="1:8" ht="16.5" thickBot="1">
      <c r="A11" s="29" t="s">
        <v>12</v>
      </c>
      <c r="B11" s="30">
        <v>0.026</v>
      </c>
      <c r="C11" s="30"/>
      <c r="D11" s="31">
        <f t="shared" si="0"/>
        <v>0</v>
      </c>
      <c r="E11" s="31">
        <v>5.36</v>
      </c>
      <c r="F11" s="30">
        <f t="shared" si="1"/>
        <v>0</v>
      </c>
      <c r="G11" s="30">
        <v>6</v>
      </c>
      <c r="H11" s="32">
        <f t="shared" si="2"/>
        <v>0</v>
      </c>
    </row>
    <row r="12" spans="1:8" ht="15.75">
      <c r="A12" s="21" t="s">
        <v>74</v>
      </c>
      <c r="B12" s="22">
        <v>0.024</v>
      </c>
      <c r="C12" s="22"/>
      <c r="D12" s="23">
        <f t="shared" si="0"/>
        <v>0</v>
      </c>
      <c r="E12" s="23">
        <v>8.12</v>
      </c>
      <c r="F12" s="22">
        <f t="shared" si="1"/>
        <v>0</v>
      </c>
      <c r="G12" s="22">
        <v>8.62</v>
      </c>
      <c r="H12" s="24">
        <f t="shared" si="2"/>
        <v>0</v>
      </c>
    </row>
    <row r="13" spans="1:8" ht="15.75">
      <c r="A13" s="25" t="s">
        <v>75</v>
      </c>
      <c r="B13" s="26">
        <v>0.035</v>
      </c>
      <c r="C13" s="26"/>
      <c r="D13" s="27">
        <f t="shared" si="0"/>
        <v>0</v>
      </c>
      <c r="E13" s="27">
        <v>11.62</v>
      </c>
      <c r="F13" s="26">
        <f t="shared" si="1"/>
        <v>0</v>
      </c>
      <c r="G13" s="26">
        <v>12.4</v>
      </c>
      <c r="H13" s="28">
        <f t="shared" si="2"/>
        <v>0</v>
      </c>
    </row>
    <row r="14" spans="1:8" ht="16.5" thickBot="1">
      <c r="A14" s="29" t="s">
        <v>76</v>
      </c>
      <c r="B14" s="30">
        <v>0.039</v>
      </c>
      <c r="C14" s="30"/>
      <c r="D14" s="31">
        <f t="shared" si="0"/>
        <v>0</v>
      </c>
      <c r="E14" s="31">
        <v>12.8</v>
      </c>
      <c r="F14" s="30">
        <f t="shared" si="1"/>
        <v>0</v>
      </c>
      <c r="G14" s="30">
        <v>13.54</v>
      </c>
      <c r="H14" s="32">
        <f t="shared" si="2"/>
        <v>0</v>
      </c>
    </row>
    <row r="15" spans="1:8" ht="15.75">
      <c r="A15" s="60" t="s">
        <v>29</v>
      </c>
      <c r="B15" s="61">
        <v>0.007</v>
      </c>
      <c r="C15" s="61"/>
      <c r="D15" s="62">
        <f t="shared" si="0"/>
        <v>0</v>
      </c>
      <c r="E15" s="62">
        <v>2.2</v>
      </c>
      <c r="F15" s="61">
        <f t="shared" si="1"/>
        <v>0</v>
      </c>
      <c r="G15" s="61">
        <v>2.5</v>
      </c>
      <c r="H15" s="63">
        <f t="shared" si="2"/>
        <v>0</v>
      </c>
    </row>
    <row r="16" spans="1:8" ht="15.75">
      <c r="A16" s="25" t="s">
        <v>13</v>
      </c>
      <c r="B16" s="26">
        <v>0.009</v>
      </c>
      <c r="C16" s="26"/>
      <c r="D16" s="26">
        <f>B16*C16</f>
        <v>0</v>
      </c>
      <c r="E16" s="26">
        <v>2.7</v>
      </c>
      <c r="F16" s="26">
        <f>C16*E16</f>
        <v>0</v>
      </c>
      <c r="G16" s="26">
        <v>3</v>
      </c>
      <c r="H16" s="28">
        <f>C16*G16</f>
        <v>0</v>
      </c>
    </row>
    <row r="17" spans="1:8" ht="15.75">
      <c r="A17" s="25" t="s">
        <v>68</v>
      </c>
      <c r="B17" s="26">
        <v>0.012</v>
      </c>
      <c r="C17" s="26"/>
      <c r="D17" s="27">
        <f t="shared" si="0"/>
        <v>0</v>
      </c>
      <c r="E17" s="27">
        <v>3.64</v>
      </c>
      <c r="F17" s="26">
        <f t="shared" si="1"/>
        <v>0</v>
      </c>
      <c r="G17" s="26">
        <v>4.06</v>
      </c>
      <c r="H17" s="28">
        <f t="shared" si="2"/>
        <v>0</v>
      </c>
    </row>
    <row r="18" spans="1:8" ht="15.75">
      <c r="A18" s="25" t="s">
        <v>14</v>
      </c>
      <c r="B18" s="26">
        <v>0.014</v>
      </c>
      <c r="C18" s="26"/>
      <c r="D18" s="27">
        <f t="shared" si="0"/>
        <v>0</v>
      </c>
      <c r="E18" s="27">
        <v>4.42</v>
      </c>
      <c r="F18" s="26">
        <f t="shared" si="1"/>
        <v>0</v>
      </c>
      <c r="G18" s="26">
        <v>4.65</v>
      </c>
      <c r="H18" s="28">
        <f t="shared" si="2"/>
        <v>0</v>
      </c>
    </row>
    <row r="19" spans="1:8" ht="15.75">
      <c r="A19" s="25" t="s">
        <v>15</v>
      </c>
      <c r="B19" s="26">
        <v>0.016</v>
      </c>
      <c r="C19" s="26"/>
      <c r="D19" s="27">
        <f t="shared" si="0"/>
        <v>0</v>
      </c>
      <c r="E19" s="27">
        <v>5.02</v>
      </c>
      <c r="F19" s="26">
        <f t="shared" si="1"/>
        <v>0</v>
      </c>
      <c r="G19" s="26">
        <v>5.46</v>
      </c>
      <c r="H19" s="28">
        <f t="shared" si="2"/>
        <v>0</v>
      </c>
    </row>
    <row r="20" spans="1:8" ht="15.75">
      <c r="A20" s="25" t="s">
        <v>218</v>
      </c>
      <c r="B20" s="26">
        <v>0.021</v>
      </c>
      <c r="C20" s="26"/>
      <c r="D20" s="27">
        <f t="shared" si="0"/>
        <v>0</v>
      </c>
      <c r="E20" s="27">
        <v>6.5</v>
      </c>
      <c r="F20" s="26">
        <f t="shared" si="1"/>
        <v>0</v>
      </c>
      <c r="G20" s="26">
        <v>7</v>
      </c>
      <c r="H20" s="28">
        <f t="shared" si="2"/>
        <v>0</v>
      </c>
    </row>
    <row r="21" spans="1:8" ht="15.75">
      <c r="A21" s="25" t="s">
        <v>223</v>
      </c>
      <c r="B21" s="26">
        <v>0.023</v>
      </c>
      <c r="C21" s="33"/>
      <c r="D21" s="27">
        <f t="shared" si="0"/>
        <v>0</v>
      </c>
      <c r="E21" s="27">
        <v>7.5</v>
      </c>
      <c r="F21" s="26">
        <f t="shared" si="1"/>
        <v>0</v>
      </c>
      <c r="G21" s="26">
        <v>8</v>
      </c>
      <c r="H21" s="28">
        <f t="shared" si="2"/>
        <v>0</v>
      </c>
    </row>
    <row r="22" spans="1:8" ht="16.5" thickBot="1">
      <c r="A22" s="40" t="s">
        <v>230</v>
      </c>
      <c r="B22" s="30">
        <v>0.031</v>
      </c>
      <c r="C22" s="30"/>
      <c r="D22" s="31">
        <f t="shared" si="0"/>
        <v>0</v>
      </c>
      <c r="E22" s="31">
        <v>9.65</v>
      </c>
      <c r="F22" s="30">
        <f t="shared" si="1"/>
        <v>0</v>
      </c>
      <c r="G22" s="30">
        <v>10.25</v>
      </c>
      <c r="H22" s="32">
        <f t="shared" si="2"/>
        <v>0</v>
      </c>
    </row>
    <row r="23" spans="1:8" ht="15.75">
      <c r="A23" s="21" t="s">
        <v>248</v>
      </c>
      <c r="B23" s="22">
        <v>0.036</v>
      </c>
      <c r="C23" s="22"/>
      <c r="D23" s="22">
        <f t="shared" si="0"/>
        <v>0</v>
      </c>
      <c r="E23" s="22">
        <v>11.58</v>
      </c>
      <c r="F23" s="22">
        <f t="shared" si="1"/>
        <v>0</v>
      </c>
      <c r="G23" s="22">
        <v>12.28</v>
      </c>
      <c r="H23" s="24">
        <f t="shared" si="2"/>
        <v>0</v>
      </c>
    </row>
    <row r="24" spans="1:8" ht="15.75">
      <c r="A24" s="25" t="s">
        <v>249</v>
      </c>
      <c r="B24" s="26">
        <v>0.044</v>
      </c>
      <c r="C24" s="26"/>
      <c r="D24" s="26">
        <f t="shared" si="0"/>
        <v>0</v>
      </c>
      <c r="E24" s="26">
        <v>14.35</v>
      </c>
      <c r="F24" s="26">
        <f t="shared" si="1"/>
        <v>0</v>
      </c>
      <c r="G24" s="26">
        <v>15.08</v>
      </c>
      <c r="H24" s="28">
        <f t="shared" si="2"/>
        <v>0</v>
      </c>
    </row>
    <row r="25" spans="1:8" ht="16.5" thickBot="1">
      <c r="A25" s="38" t="s">
        <v>250</v>
      </c>
      <c r="B25" s="33">
        <v>0.052</v>
      </c>
      <c r="C25" s="33"/>
      <c r="D25" s="33">
        <f t="shared" si="0"/>
        <v>0</v>
      </c>
      <c r="E25" s="33">
        <v>17.1</v>
      </c>
      <c r="F25" s="33">
        <f t="shared" si="1"/>
        <v>0</v>
      </c>
      <c r="G25" s="33">
        <v>17.6</v>
      </c>
      <c r="H25" s="39">
        <f t="shared" si="2"/>
        <v>0</v>
      </c>
    </row>
    <row r="26" spans="1:8" ht="15.75">
      <c r="A26" s="21" t="s">
        <v>33</v>
      </c>
      <c r="B26" s="22">
        <v>0.017</v>
      </c>
      <c r="C26" s="22"/>
      <c r="D26" s="22">
        <f t="shared" si="0"/>
        <v>0</v>
      </c>
      <c r="E26" s="22">
        <v>4.4</v>
      </c>
      <c r="F26" s="22">
        <f t="shared" si="1"/>
        <v>0</v>
      </c>
      <c r="G26" s="22">
        <v>4.58</v>
      </c>
      <c r="H26" s="24">
        <f t="shared" si="2"/>
        <v>0</v>
      </c>
    </row>
    <row r="27" spans="1:8" ht="16.5" thickBot="1">
      <c r="A27" s="29" t="s">
        <v>16</v>
      </c>
      <c r="B27" s="30">
        <v>0.017</v>
      </c>
      <c r="C27" s="30"/>
      <c r="D27" s="30">
        <f t="shared" si="0"/>
        <v>0</v>
      </c>
      <c r="E27" s="30">
        <v>6.44</v>
      </c>
      <c r="F27" s="30">
        <f t="shared" si="1"/>
        <v>0</v>
      </c>
      <c r="G27" s="30">
        <v>6.62</v>
      </c>
      <c r="H27" s="32">
        <f t="shared" si="2"/>
        <v>0</v>
      </c>
    </row>
    <row r="28" spans="1:8" ht="16.5" thickBot="1">
      <c r="A28" s="40" t="s">
        <v>238</v>
      </c>
      <c r="B28" s="41">
        <v>0.033</v>
      </c>
      <c r="C28" s="41"/>
      <c r="D28" s="42">
        <f t="shared" si="0"/>
        <v>0</v>
      </c>
      <c r="E28" s="42">
        <v>11</v>
      </c>
      <c r="F28" s="41">
        <f t="shared" si="1"/>
        <v>0</v>
      </c>
      <c r="G28" s="41">
        <v>11.7</v>
      </c>
      <c r="H28" s="43">
        <f t="shared" si="2"/>
        <v>0</v>
      </c>
    </row>
    <row r="29" spans="1:8" ht="16.5" thickBot="1">
      <c r="A29" s="40" t="s">
        <v>38</v>
      </c>
      <c r="B29" s="41">
        <v>0.033</v>
      </c>
      <c r="C29" s="41"/>
      <c r="D29" s="42">
        <f t="shared" si="0"/>
        <v>0</v>
      </c>
      <c r="E29" s="42">
        <v>10.88</v>
      </c>
      <c r="F29" s="41">
        <f t="shared" si="1"/>
        <v>0</v>
      </c>
      <c r="G29" s="41">
        <v>11.76</v>
      </c>
      <c r="H29" s="43">
        <f t="shared" si="2"/>
        <v>0</v>
      </c>
    </row>
    <row r="30" ht="15.75" thickBot="1"/>
    <row r="31" spans="3:8" ht="16.5" thickBot="1">
      <c r="C31" s="34">
        <f>SUM(C2:C30)</f>
        <v>0</v>
      </c>
      <c r="D31" s="35">
        <f>SUM(D2:D30)</f>
        <v>0</v>
      </c>
      <c r="E31" s="36"/>
      <c r="F31" s="34">
        <f>SUM(F2:F30)</f>
        <v>0</v>
      </c>
      <c r="G31" s="37"/>
      <c r="H31" s="34">
        <f>SUM(H2:H30)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2018-08-20T08:41:26Z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